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<sst xmlns="http://schemas.openxmlformats.org/spreadsheetml/2006/main" count="25" uniqueCount="24">
  <si>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</si>
  <si>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</si>
  <si>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</si>
  <si>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</si>
  <si>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</t>
  </si>
  <si>
    <t>диагностика газоровода</t>
  </si>
  <si>
    <t>м2</t>
  </si>
  <si>
    <t>шт.</t>
  </si>
  <si>
    <t>шт</t>
  </si>
  <si>
    <t>замена выключателей,</t>
  </si>
  <si>
    <t>замена кабеля АВВГ 2*2,5</t>
  </si>
  <si>
    <t>м.п</t>
  </si>
  <si>
    <t>Внешнее благоустройство</t>
  </si>
  <si>
    <t>Ямочный ремонт асфальта, отмостки</t>
  </si>
  <si>
    <t>Электроснабжение электротехнические устройства</t>
  </si>
  <si>
    <t>Монтаж светильников с лампами накаливания, НББ</t>
  </si>
  <si>
    <t>Советский 117</t>
  </si>
  <si>
    <t>Оконные и дверные заполнения</t>
  </si>
  <si>
    <t>Восстановление остекления</t>
  </si>
  <si>
    <t>Ремонт оконного переплета</t>
  </si>
  <si>
    <t>промывка тр-да</t>
  </si>
  <si>
    <t>здание</t>
  </si>
  <si>
    <t>Замеры сопротивления изоляции.</t>
  </si>
  <si>
    <t>1 дом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</si>
</sst>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1" fontId="3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875" style="9" customWidth="1"/>
    <col min="5" max="5" width="12.25390625" style="3" customWidth="1"/>
    <col min="6" max="6" width="9.625" style="3" bestFit="1" customWidth="1"/>
    <col min="7" max="16384" width="9.125" style="3" customWidth="1"/>
  </cols>
  <sheetData>
    <row r="1" spans="1:5" ht="18.75" customHeight="1">
      <c r="A1" s="1"/>
      <c r="B1" s="1" t="s">
        <v>16</v>
      </c>
      <c r="C1" s="1"/>
      <c r="D1" s="2"/>
      <c r="E1" s="1"/>
    </row>
    <row r="2" spans="1:5" ht="15.75" customHeight="1">
      <c r="A2" s="1"/>
      <c r="B2" s="10" t="s">
        <v>4</v>
      </c>
      <c r="C2" s="1"/>
      <c r="D2" s="2"/>
      <c r="E2" s="1"/>
    </row>
    <row r="3" spans="1:5" ht="17.25" customHeight="1">
      <c r="A3" s="1"/>
      <c r="B3" s="10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8.75" customHeight="1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0.25" customHeight="1">
      <c r="A6" s="20" t="s">
        <v>17</v>
      </c>
      <c r="B6" s="8" t="s">
        <v>18</v>
      </c>
      <c r="C6" s="5" t="s">
        <v>6</v>
      </c>
      <c r="D6" s="7">
        <v>2.5</v>
      </c>
      <c r="E6" s="11">
        <f>789.55*D6</f>
        <v>1973.875</v>
      </c>
    </row>
    <row r="7" spans="1:5" ht="18.75" customHeight="1">
      <c r="A7" s="21"/>
      <c r="B7" s="8" t="s">
        <v>19</v>
      </c>
      <c r="C7" s="5" t="s">
        <v>7</v>
      </c>
      <c r="D7" s="7"/>
      <c r="E7" s="12">
        <f>756.87*D7</f>
        <v>0</v>
      </c>
    </row>
    <row r="8" spans="1:5" ht="15.75">
      <c r="A8" s="13"/>
      <c r="B8" s="8" t="s">
        <v>20</v>
      </c>
      <c r="C8" s="5" t="s">
        <v>21</v>
      </c>
      <c r="D8" s="7">
        <v>1</v>
      </c>
      <c r="E8" s="14">
        <f>9267.6*D8</f>
        <v>9267.6</v>
      </c>
    </row>
    <row r="9" spans="1:5" ht="15.75">
      <c r="A9" s="17" t="s">
        <v>14</v>
      </c>
      <c r="B9" s="8" t="s">
        <v>22</v>
      </c>
      <c r="C9" s="5" t="s">
        <v>23</v>
      </c>
      <c r="D9" s="7"/>
      <c r="E9" s="14"/>
    </row>
    <row r="10" spans="1:5" ht="31.5">
      <c r="A10" s="18"/>
      <c r="B10" s="15" t="s">
        <v>15</v>
      </c>
      <c r="C10" s="5" t="s">
        <v>8</v>
      </c>
      <c r="D10" s="7">
        <v>2</v>
      </c>
      <c r="E10" s="12">
        <f>640.45*D10</f>
        <v>1280.9</v>
      </c>
    </row>
    <row r="11" spans="1:5" ht="15.75">
      <c r="A11" s="18"/>
      <c r="B11" s="8" t="s">
        <v>9</v>
      </c>
      <c r="C11" s="5" t="s">
        <v>8</v>
      </c>
      <c r="D11" s="7">
        <v>2</v>
      </c>
      <c r="E11" s="12">
        <f>92.12*D11</f>
        <v>184.24</v>
      </c>
    </row>
    <row r="12" spans="1:5" ht="15.75">
      <c r="A12" s="19"/>
      <c r="B12" s="8" t="s">
        <v>10</v>
      </c>
      <c r="C12" s="5" t="s">
        <v>11</v>
      </c>
      <c r="D12" s="22">
        <v>4.704</v>
      </c>
      <c r="E12" s="11">
        <f>258.31*D12</f>
        <v>1215.09024</v>
      </c>
    </row>
    <row r="13" spans="1:5" ht="31.5">
      <c r="A13" s="17" t="s">
        <v>12</v>
      </c>
      <c r="B13" s="15" t="s">
        <v>13</v>
      </c>
      <c r="C13" s="5"/>
      <c r="D13" s="7"/>
      <c r="E13" s="11">
        <f>921.35*D13</f>
        <v>0</v>
      </c>
    </row>
    <row r="14" spans="1:5" ht="15.75">
      <c r="A14" s="19"/>
      <c r="B14" s="8" t="s">
        <v>5</v>
      </c>
      <c r="C14" s="5"/>
      <c r="D14" s="7"/>
      <c r="E14" s="23">
        <v>14040</v>
      </c>
    </row>
    <row r="15" spans="1:5" ht="15.75">
      <c r="A15" s="1"/>
      <c r="B15" s="1"/>
      <c r="C15" s="1"/>
      <c r="D15" s="2"/>
      <c r="E15" s="16">
        <f>SUM(E6:E14)</f>
        <v>27961.70524</v>
      </c>
    </row>
  </sheetData>
  <sheetProtection/>
  <mergeCells count="3">
    <mergeCell ref="A13:A14"/>
    <mergeCell ref="A6:A7"/>
    <mergeCell ref="A9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2019-06-19T05:15:51Z</dcterms:modified>
  <cp:category/>
  <cp:version/>
  <cp:contentType/>
  <cp:contentStatus/>
</cp:coreProperties>
</file>